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E8804D63-1470-4D3C-83BA-9B50A034404B}" xr6:coauthVersionLast="41" xr6:coauthVersionMax="41" xr10:uidLastSave="{00000000-0000-0000-0000-000000000000}"/>
  <bookViews>
    <workbookView xWindow="5265" yWindow="3120" windowWidth="21600" windowHeight="11385" xr2:uid="{00000000-000D-0000-FFFF-FFFF00000000}"/>
  </bookViews>
  <sheets>
    <sheet name="Diesel June15-FEB 19" sheetId="1" r:id="rId1"/>
  </sheets>
  <definedNames>
    <definedName name="_xlnm._FilterDatabase" localSheetId="0" hidden="1">'Diesel June15-FEB 19'!$A$2:$AU$54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W41" i="1" l="1"/>
  <c r="AV41" i="1"/>
  <c r="AW40" i="1"/>
  <c r="AV40" i="1"/>
  <c r="AW39" i="1"/>
  <c r="AV39" i="1"/>
  <c r="AW38" i="1"/>
  <c r="AV38" i="1"/>
  <c r="AW37" i="1"/>
  <c r="AV37" i="1"/>
  <c r="AW36" i="1"/>
  <c r="AV36" i="1"/>
  <c r="AW35" i="1"/>
  <c r="AV35" i="1"/>
  <c r="AW34" i="1"/>
  <c r="AV34" i="1"/>
  <c r="AW33" i="1"/>
  <c r="AV33" i="1"/>
  <c r="AW32" i="1"/>
  <c r="AV32" i="1"/>
  <c r="AW31" i="1"/>
  <c r="AV31" i="1"/>
  <c r="AW30" i="1"/>
  <c r="AV30" i="1"/>
  <c r="AW29" i="1"/>
  <c r="AV29" i="1"/>
  <c r="AW28" i="1"/>
  <c r="AV28" i="1"/>
  <c r="AW27" i="1"/>
  <c r="AV27" i="1"/>
  <c r="AW26" i="1"/>
  <c r="AV26" i="1"/>
  <c r="AW25" i="1"/>
  <c r="AV25" i="1"/>
  <c r="AW24" i="1"/>
  <c r="AV24" i="1"/>
  <c r="AW23" i="1"/>
  <c r="AV23" i="1"/>
  <c r="AW22" i="1"/>
  <c r="AV22" i="1"/>
  <c r="AW21" i="1"/>
  <c r="AV21" i="1"/>
  <c r="AW20" i="1"/>
  <c r="AV20" i="1"/>
  <c r="AW19" i="1"/>
  <c r="AV19" i="1"/>
  <c r="AW18" i="1"/>
  <c r="AV18" i="1"/>
  <c r="AW17" i="1"/>
  <c r="AV17" i="1"/>
  <c r="AW16" i="1"/>
  <c r="AV16" i="1"/>
  <c r="AW15" i="1"/>
  <c r="AV15" i="1"/>
  <c r="AW14" i="1"/>
  <c r="AV14" i="1"/>
  <c r="AW13" i="1"/>
  <c r="AV13" i="1"/>
  <c r="AW12" i="1"/>
  <c r="AV12" i="1"/>
  <c r="AW11" i="1"/>
  <c r="AV11" i="1"/>
  <c r="AW10" i="1"/>
  <c r="AV10" i="1"/>
  <c r="AW9" i="1"/>
  <c r="AV9" i="1"/>
  <c r="AW8" i="1"/>
  <c r="AV8" i="1"/>
  <c r="AW7" i="1"/>
  <c r="AV7" i="1"/>
  <c r="AW6" i="1"/>
  <c r="AV6" i="1"/>
  <c r="AW5" i="1"/>
  <c r="AV5" i="1"/>
  <c r="AR42" i="1"/>
  <c r="AS42" i="1"/>
  <c r="AT42" i="1"/>
  <c r="AU42" i="1"/>
  <c r="AW42" i="1" s="1"/>
  <c r="AQ42" i="1"/>
  <c r="AR43" i="1" s="1"/>
  <c r="AP42" i="1"/>
  <c r="AO42" i="1"/>
  <c r="AN42" i="1"/>
  <c r="AM42" i="1"/>
  <c r="AT43" i="1" l="1"/>
  <c r="AS43" i="1"/>
  <c r="AU43" i="1"/>
  <c r="AQ43" i="1"/>
  <c r="AP43" i="1"/>
  <c r="AO43" i="1"/>
  <c r="AN43" i="1"/>
  <c r="AL42" i="1"/>
  <c r="AM43" i="1" s="1"/>
  <c r="AK42" i="1"/>
  <c r="AJ42" i="1"/>
  <c r="AI42" i="1"/>
  <c r="AU44" i="1" s="1"/>
  <c r="AH42" i="1"/>
  <c r="AT44" i="1" s="1"/>
  <c r="AV42" i="1" l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<sst xmlns="http://schemas.openxmlformats.org/spreadsheetml/2006/main" count="93" uniqueCount="57">
  <si>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</si>
  <si>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</si>
  <si>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</si>
  <si>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</si>
  <si>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</si>
  <si>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</si>
  <si>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</si>
  <si>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</si>
  <si>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</si>
  <si>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</si>
  <si>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</si>
  <si>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</si>
  <si>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</si>
  <si>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</si>
  <si>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</si>
  <si>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</si>
  <si>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</si>
  <si>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</si>
  <si>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</si>
  <si>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</si>
  <si>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</si>
  <si>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</si>
  <si>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</si>
  <si>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</si>
  <si>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</si>
  <si>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</si>
  <si>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</si>
  <si>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</si>
  <si>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</si>
  <si>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</si>
  <si>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</si>
  <si>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</si>
  <si>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</si>
  <si>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</si>
  <si>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</si>
  <si>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</si>
  <si>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</si>
  <si>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</si>
  <si>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</si>
  <si>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</si>
  <si>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</si>
  <si>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</si>
  <si>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</si>
  <si>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</si>
  <si>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</si>
  <si>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</si>
  <si>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</si>
  <si>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BORNO</t>
  </si>
  <si>
    <t>EKITI</t>
  </si>
  <si>
    <t>ADAMAWA</t>
  </si>
  <si>
    <t>OSUN</t>
  </si>
  <si>
    <t>PLATEAU</t>
  </si>
  <si>
    <t>KADUNA</t>
  </si>
  <si>
    <t>Year on Year %</t>
  </si>
  <si>
    <t>Month on Month %</t>
  </si>
  <si>
    <t>(Feb 2018-Feb 2019)</t>
  </si>
  <si>
    <t xml:space="preserve"> Jan 2019-Feb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</si>
</sst>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12" fillId="0" borderId="0"/>
    <xf numFmtId="0" fontId="12" fillId="0" borderId="0"/>
  </cellStyleXfs>
  <cellXfs count="42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164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4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5" fontId="16" fillId="4" borderId="0" xfId="0" applyNumberFormat="1" applyFont="1" applyFill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2" fontId="15" fillId="4" borderId="0" xfId="0" applyNumberFormat="1" applyFont="1" applyFill="1" applyAlignment="1">
      <alignment horizontal="center" vertical="center" wrapText="1"/>
    </xf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72"/>
  <sheetViews>
    <sheetView tabSelected="1" zoomScale="115" zoomScaleNormal="115" workbookViewId="0">
      <pane xSplit="1" ySplit="4" topLeftCell="AP5" activePane="bottomRight" state="frozen"/>
      <selection pane="topRight" activeCell="B1" sqref="B1"/>
      <selection pane="bottomLeft" activeCell="A4" sqref="A4"/>
      <selection pane="bottomRight" activeCell="AW9" sqref="AW9"/>
    </sheetView>
  </sheetViews>
  <sheetFormatPr defaultRowHeight="15" customHeight="1" x14ac:dyDescent="0.25"/>
  <cols>
    <col min="1" max="1" width="49.140625" customWidth="1"/>
    <col min="2" max="2" width="11.28515625" customWidth="1"/>
    <col min="7" max="18" width="9.140625" customWidth="1"/>
    <col min="48" max="48" width="24.7109375" style="34" customWidth="1"/>
    <col min="49" max="49" width="20.7109375" style="34" customWidth="1"/>
  </cols>
  <sheetData>
    <row r="2" spans="1:49" ht="15" customHeight="1" x14ac:dyDescent="0.35">
      <c r="C2" s="13" t="s">
        <v>43</v>
      </c>
      <c r="AV2" s="35"/>
      <c r="AW2" s="35"/>
    </row>
    <row r="3" spans="1:49" ht="15" customHeight="1" x14ac:dyDescent="0.35">
      <c r="C3" s="13" t="s">
        <v>46</v>
      </c>
      <c r="Y3" s="12"/>
      <c r="AV3" s="36" t="s">
        <v>53</v>
      </c>
      <c r="AW3" s="36" t="s">
        <v>54</v>
      </c>
    </row>
    <row r="4" spans="1:49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36" t="s">
        <v>55</v>
      </c>
      <c r="AW4" s="36" t="s">
        <v>56</v>
      </c>
    </row>
    <row r="5" spans="1:49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7">
        <f>(AU5-AI5)/AI5*100</f>
        <v>24.429824561403684</v>
      </c>
      <c r="AW5" s="37">
        <f>(AU5-AT5)/AT5*100</f>
        <v>-0.22274325908525419</v>
      </c>
    </row>
    <row r="6" spans="1:49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7">
        <f t="shared" ref="AV6:AV42" si="0">(AU6-AI6)/AI6*100</f>
        <v>12.694931773879148</v>
      </c>
      <c r="AW6" s="37">
        <f t="shared" ref="AW6:AW42" si="1">(AU6-AT6)/AT6*100</f>
        <v>-0.32327586206896552</v>
      </c>
    </row>
    <row r="7" spans="1:49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7">
        <f t="shared" si="0"/>
        <v>-7.1022727272727275</v>
      </c>
      <c r="AW7" s="37">
        <f t="shared" si="1"/>
        <v>3.481012658227848</v>
      </c>
    </row>
    <row r="8" spans="1:49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7">
        <f t="shared" si="0"/>
        <v>6.3186813186813158</v>
      </c>
      <c r="AW8" s="37">
        <f t="shared" si="1"/>
        <v>-5.400000000000003</v>
      </c>
    </row>
    <row r="9" spans="1:49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7">
        <f t="shared" si="0"/>
        <v>17.032040472175218</v>
      </c>
      <c r="AW9" s="37">
        <f t="shared" si="1"/>
        <v>-2.1846370683581386</v>
      </c>
    </row>
    <row r="10" spans="1:49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7">
        <f t="shared" si="0"/>
        <v>0.98360655737704739</v>
      </c>
      <c r="AW10" s="37">
        <f t="shared" si="1"/>
        <v>2.8037383177570092</v>
      </c>
    </row>
    <row r="11" spans="1:49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7">
        <f t="shared" si="0"/>
        <v>6.0455764075066991</v>
      </c>
      <c r="AW11" s="37">
        <f t="shared" si="1"/>
        <v>3.209393346379652</v>
      </c>
    </row>
    <row r="12" spans="1:49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7">
        <f t="shared" si="0"/>
        <v>6.9882498453927022</v>
      </c>
      <c r="AW12" s="37">
        <f t="shared" si="1"/>
        <v>-5.094043887147337</v>
      </c>
    </row>
    <row r="13" spans="1:49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7">
        <f t="shared" si="0"/>
        <v>14.937106918238991</v>
      </c>
      <c r="AW13" s="37">
        <f t="shared" si="1"/>
        <v>0</v>
      </c>
    </row>
    <row r="14" spans="1:49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7">
        <f t="shared" si="0"/>
        <v>10.28132518970958</v>
      </c>
      <c r="AW14" s="37">
        <f t="shared" si="1"/>
        <v>5.8774139378765952E-2</v>
      </c>
    </row>
    <row r="15" spans="1:49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7">
        <f t="shared" si="0"/>
        <v>17.7390180878553</v>
      </c>
      <c r="AW15" s="37">
        <f t="shared" si="1"/>
        <v>2.1064425770308111</v>
      </c>
    </row>
    <row r="16" spans="1:49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7">
        <f t="shared" si="0"/>
        <v>10.367892976588626</v>
      </c>
      <c r="AW16" s="37">
        <f t="shared" si="1"/>
        <v>-1.492537313432829</v>
      </c>
    </row>
    <row r="17" spans="1:49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7">
        <f t="shared" si="0"/>
        <v>7.7016129032256506</v>
      </c>
      <c r="AW17" s="37">
        <f t="shared" si="1"/>
        <v>-2.4086565486229379</v>
      </c>
    </row>
    <row r="18" spans="1:49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7">
        <f t="shared" si="0"/>
        <v>3.8345601121625243</v>
      </c>
      <c r="AW18" s="37">
        <f t="shared" si="1"/>
        <v>1.0565302144248367</v>
      </c>
    </row>
    <row r="19" spans="1:49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7">
        <f t="shared" si="0"/>
        <v>14.34602649006623</v>
      </c>
      <c r="AW19" s="37">
        <f t="shared" si="1"/>
        <v>3.129172229639432</v>
      </c>
    </row>
    <row r="20" spans="1:49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7">
        <f t="shared" si="0"/>
        <v>2.2727272727272729</v>
      </c>
      <c r="AW20" s="37">
        <f t="shared" si="1"/>
        <v>0</v>
      </c>
    </row>
    <row r="21" spans="1:49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7">
        <f t="shared" si="0"/>
        <v>1.8378378378378091</v>
      </c>
      <c r="AW21" s="37">
        <f t="shared" si="1"/>
        <v>0.3796203796202488</v>
      </c>
    </row>
    <row r="22" spans="1:49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7">
        <f t="shared" si="0"/>
        <v>-3.3800186741363167</v>
      </c>
      <c r="AW22" s="37">
        <f t="shared" si="1"/>
        <v>2.0512820512820573</v>
      </c>
    </row>
    <row r="23" spans="1:49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7">
        <f t="shared" si="0"/>
        <v>14.981818181818172</v>
      </c>
      <c r="AW23" s="37">
        <f t="shared" si="1"/>
        <v>3.0303030303030249</v>
      </c>
    </row>
    <row r="24" spans="1:49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7">
        <f t="shared" si="0"/>
        <v>5.1617959914903162</v>
      </c>
      <c r="AW24" s="37">
        <f t="shared" si="1"/>
        <v>2.6223776223776243</v>
      </c>
    </row>
    <row r="25" spans="1:49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7">
        <f t="shared" si="0"/>
        <v>-3.6446469248291571</v>
      </c>
      <c r="AW25" s="37">
        <f t="shared" si="1"/>
        <v>-9.4218415417558887</v>
      </c>
    </row>
    <row r="26" spans="1:49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7">
        <f t="shared" si="0"/>
        <v>-1.6495487083721103</v>
      </c>
      <c r="AW26" s="37">
        <f t="shared" si="1"/>
        <v>-2.3351648351647101</v>
      </c>
    </row>
    <row r="27" spans="1:49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7">
        <f t="shared" si="0"/>
        <v>9.8484848484848477</v>
      </c>
      <c r="AW27" s="37">
        <f t="shared" si="1"/>
        <v>0.38461538461523098</v>
      </c>
    </row>
    <row r="28" spans="1:49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7">
        <f t="shared" si="0"/>
        <v>16.915422885572141</v>
      </c>
      <c r="AW28" s="37">
        <f t="shared" si="1"/>
        <v>-5.6224899598393572</v>
      </c>
    </row>
    <row r="29" spans="1:49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7">
        <f t="shared" si="0"/>
        <v>14.507064868336538</v>
      </c>
      <c r="AW29" s="37">
        <f t="shared" si="1"/>
        <v>0.98188268085624086</v>
      </c>
    </row>
    <row r="30" spans="1:49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7">
        <f t="shared" si="0"/>
        <v>8.625</v>
      </c>
      <c r="AW30" s="37">
        <f t="shared" si="1"/>
        <v>1.935483870967742</v>
      </c>
    </row>
    <row r="31" spans="1:49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7">
        <f t="shared" si="0"/>
        <v>9.5638651304163389</v>
      </c>
      <c r="AW31" s="37">
        <f t="shared" si="1"/>
        <v>1.5727391874180807</v>
      </c>
    </row>
    <row r="32" spans="1:49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7">
        <f t="shared" si="0"/>
        <v>16.16393442622951</v>
      </c>
      <c r="AW32" s="37">
        <f t="shared" si="1"/>
        <v>-0.4626161222655088</v>
      </c>
    </row>
    <row r="33" spans="1:49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7">
        <f t="shared" si="0"/>
        <v>22.631578947368421</v>
      </c>
      <c r="AW33" s="37">
        <f t="shared" si="1"/>
        <v>3.8440111420612815</v>
      </c>
    </row>
    <row r="34" spans="1:49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7">
        <f t="shared" si="0"/>
        <v>18.99641577060925</v>
      </c>
      <c r="AW34" s="37">
        <f t="shared" si="1"/>
        <v>2.8261711188539826</v>
      </c>
    </row>
    <row r="35" spans="1:49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7">
        <f t="shared" si="0"/>
        <v>17.193426042983564</v>
      </c>
      <c r="AW35" s="37">
        <f t="shared" si="1"/>
        <v>-0.16923076923076749</v>
      </c>
    </row>
    <row r="36" spans="1:49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7">
        <f t="shared" si="0"/>
        <v>1.4394350896252099</v>
      </c>
      <c r="AW36" s="37">
        <f t="shared" si="1"/>
        <v>-5.3951367781155053</v>
      </c>
    </row>
    <row r="37" spans="1:49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7">
        <f t="shared" si="0"/>
        <v>-2.7676682183664787</v>
      </c>
      <c r="AW37" s="37">
        <f t="shared" si="1"/>
        <v>4.6167936388992992</v>
      </c>
    </row>
    <row r="38" spans="1:49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7">
        <f t="shared" si="0"/>
        <v>-11.695075757575758</v>
      </c>
      <c r="AW38" s="37">
        <f t="shared" si="1"/>
        <v>-1.2182203389830508</v>
      </c>
    </row>
    <row r="39" spans="1:49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7">
        <f t="shared" si="0"/>
        <v>1.8318965517241377</v>
      </c>
      <c r="AW39" s="37">
        <f t="shared" si="1"/>
        <v>4.5353982300884956</v>
      </c>
    </row>
    <row r="40" spans="1:49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7">
        <f t="shared" si="0"/>
        <v>-1.2605042016806722</v>
      </c>
      <c r="AW40" s="37">
        <f t="shared" si="1"/>
        <v>4.4444444444444446</v>
      </c>
    </row>
    <row r="41" spans="1:49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7">
        <f t="shared" si="0"/>
        <v>10.864745011086478</v>
      </c>
      <c r="AW41" s="37">
        <f t="shared" si="1"/>
        <v>4.0943789035393703</v>
      </c>
    </row>
    <row r="42" spans="1:49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41">
        <f t="shared" si="0"/>
        <v>7.488892366669786</v>
      </c>
      <c r="AW42" s="41">
        <f t="shared" si="1"/>
        <v>0.23061035438988411</v>
      </c>
    </row>
    <row r="43" spans="1:49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17">E42/D42*100-100</f>
        <v>4.1031303754704282</v>
      </c>
      <c r="F43" s="9">
        <f t="shared" si="17"/>
        <v>1.0249217719389208</v>
      </c>
      <c r="G43" s="9">
        <f t="shared" si="17"/>
        <v>-0.60255463081912808</v>
      </c>
      <c r="H43" s="9">
        <f t="shared" si="17"/>
        <v>7.2216487759870489</v>
      </c>
      <c r="I43" s="9">
        <f t="shared" ref="I43" si="18">I42/H42*100-100</f>
        <v>0.67037993955159436</v>
      </c>
      <c r="J43" s="9">
        <f>J42/I42*100-100</f>
        <v>-2.4165419909857917</v>
      </c>
      <c r="K43" s="9">
        <f t="shared" ref="K43" si="19">K42/J42*100-100</f>
        <v>-7.7994576038893655</v>
      </c>
      <c r="L43" s="9">
        <f t="shared" ref="L43" si="20">L42/K42*100-100</f>
        <v>-1.0758062255718528</v>
      </c>
      <c r="M43" s="9">
        <f t="shared" ref="M43" si="21">M42/L42*100-100</f>
        <v>4.0760379149903088</v>
      </c>
      <c r="N43" s="9">
        <f t="shared" ref="N43" si="22">N42/M42*100-100</f>
        <v>-2.1983002774388609</v>
      </c>
      <c r="O43" s="9">
        <f t="shared" ref="O43" si="23">O42/N42*100-100</f>
        <v>23.253048673309905</v>
      </c>
      <c r="P43" s="9">
        <f t="shared" ref="P43" si="24">P42/O42*100-100</f>
        <v>12.614077712555073</v>
      </c>
      <c r="Q43" s="9">
        <f t="shared" ref="Q43" si="25">Q42/P42*100-100</f>
        <v>-4.8511010091539646</v>
      </c>
      <c r="R43" s="9">
        <f t="shared" ref="R43" si="26">R42/Q42*100-100</f>
        <v>-1.9504597551869978</v>
      </c>
      <c r="S43" s="9">
        <f t="shared" ref="S43:U43" si="27">S42/R42*100-100</f>
        <v>-2.8229494912888669</v>
      </c>
      <c r="T43" s="9">
        <f t="shared" si="27"/>
        <v>4.4947843156112555</v>
      </c>
      <c r="U43" s="9">
        <f t="shared" si="27"/>
        <v>0.29684373645757489</v>
      </c>
      <c r="V43" s="9">
        <f t="shared" ref="V43" si="28">V42/U42*100-100</f>
        <v>15.767937415338167</v>
      </c>
      <c r="W43" s="9">
        <f t="shared" ref="W43:AQ43" si="29">W42/V42*100-100</f>
        <v>9.7626245702138021</v>
      </c>
      <c r="X43" s="9">
        <f t="shared" si="29"/>
        <v>-5.9443417580118592</v>
      </c>
      <c r="Y43" s="9">
        <f t="shared" si="29"/>
        <v>-2.2624290635974376</v>
      </c>
      <c r="Z43" s="9">
        <f t="shared" si="29"/>
        <v>-5.6491698059628419</v>
      </c>
      <c r="AA43" s="9">
        <f t="shared" si="29"/>
        <v>-2.7172083189478116</v>
      </c>
      <c r="AB43" s="9">
        <f t="shared" si="29"/>
        <v>-6.0808105072686658</v>
      </c>
      <c r="AC43" s="9">
        <f t="shared" si="29"/>
        <v>-0.70318642602846637</v>
      </c>
      <c r="AD43" s="9">
        <f t="shared" si="29"/>
        <v>-5.827122207081743</v>
      </c>
      <c r="AE43" s="9">
        <f t="shared" si="29"/>
        <v>9.2837419408763822</v>
      </c>
      <c r="AF43" s="9">
        <f t="shared" si="29"/>
        <v>-1.3327635660286319</v>
      </c>
      <c r="AG43" s="9">
        <f t="shared" si="29"/>
        <v>3.6728594461543196</v>
      </c>
      <c r="AH43" s="9">
        <f t="shared" si="29"/>
        <v>3.5035804799939569</v>
      </c>
      <c r="AI43" s="9">
        <f t="shared" si="29"/>
        <v>-1.8397295640868521</v>
      </c>
      <c r="AJ43" s="9">
        <f t="shared" si="29"/>
        <v>-1.6548006939177355</v>
      </c>
      <c r="AK43" s="9">
        <f t="shared" si="29"/>
        <v>-1.0022225494315506</v>
      </c>
      <c r="AL43" s="9">
        <f t="shared" si="29"/>
        <v>0.64716068534322346</v>
      </c>
      <c r="AM43" s="9">
        <f t="shared" si="29"/>
        <v>-0.3371119136877212</v>
      </c>
      <c r="AN43" s="9">
        <f t="shared" si="29"/>
        <v>-0.31723143425337241</v>
      </c>
      <c r="AO43" s="9">
        <f t="shared" si="29"/>
        <v>1.7917341769652353</v>
      </c>
      <c r="AP43" s="9">
        <f t="shared" si="29"/>
        <v>1.7571657271875409</v>
      </c>
      <c r="AQ43" s="9">
        <f t="shared" si="29"/>
        <v>3.6323214286298366</v>
      </c>
      <c r="AR43" s="9">
        <f t="shared" ref="AR43" si="30">AR42/AQ42*100-100</f>
        <v>9.7927334680207423E-2</v>
      </c>
      <c r="AS43" s="9">
        <f t="shared" ref="AS43" si="31">AS42/AR42*100-100</f>
        <v>0.92100677983013668</v>
      </c>
      <c r="AT43" s="9">
        <f t="shared" ref="AT43" si="32">AT42/AS42*100-100</f>
        <v>1.5898021764772352</v>
      </c>
      <c r="AU43" s="9">
        <f t="shared" ref="AU43" si="33">AU42/AT42*100-100</f>
        <v>0.23061035438989563</v>
      </c>
      <c r="AV43" s="38"/>
      <c r="AW43" s="38"/>
    </row>
    <row r="44" spans="1:49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34">O42/C42*100-100</f>
        <v>20.721070868497392</v>
      </c>
      <c r="P44" s="9">
        <f t="shared" si="34"/>
        <v>41.889883000593215</v>
      </c>
      <c r="Q44" s="9">
        <f t="shared" si="34"/>
        <v>29.685496456766828</v>
      </c>
      <c r="R44" s="9">
        <f t="shared" si="34"/>
        <v>25.866004951841987</v>
      </c>
      <c r="S44" s="9">
        <f t="shared" si="34"/>
        <v>23.054340834470423</v>
      </c>
      <c r="T44" s="9">
        <f t="shared" si="34"/>
        <v>19.924818834509921</v>
      </c>
      <c r="U44" s="9">
        <f t="shared" si="34"/>
        <v>19.479839273381018</v>
      </c>
      <c r="V44" s="9">
        <f t="shared" ref="V44" si="35">V42/J42*100-100</f>
        <v>41.744664901275826</v>
      </c>
      <c r="W44" s="9">
        <f t="shared" ref="W44:AQ44" si="36">W42/K42*100-100</f>
        <v>68.743762607689405</v>
      </c>
      <c r="X44" s="9">
        <f t="shared" si="36"/>
        <v>60.439070168077905</v>
      </c>
      <c r="Y44" s="9">
        <f t="shared" si="36"/>
        <v>50.66796657200976</v>
      </c>
      <c r="Z44" s="9">
        <f t="shared" si="36"/>
        <v>45.351745113252463</v>
      </c>
      <c r="AA44" s="9">
        <f t="shared" si="36"/>
        <v>14.725142238140521</v>
      </c>
      <c r="AB44" s="9">
        <f t="shared" si="36"/>
        <v>-4.320200526375146</v>
      </c>
      <c r="AC44" s="9">
        <f t="shared" si="36"/>
        <v>-0.14914190397999505</v>
      </c>
      <c r="AD44" s="9">
        <f t="shared" si="36"/>
        <v>-4.0970244886797076</v>
      </c>
      <c r="AE44" s="9">
        <f t="shared" si="36"/>
        <v>7.8509377705573371</v>
      </c>
      <c r="AF44" s="9">
        <f t="shared" si="36"/>
        <v>1.8362212652878185</v>
      </c>
      <c r="AG44" s="9">
        <f t="shared" si="36"/>
        <v>5.2640527901874918</v>
      </c>
      <c r="AH44" s="9">
        <f t="shared" si="36"/>
        <v>-5.887531531886907</v>
      </c>
      <c r="AI44" s="9">
        <f t="shared" si="36"/>
        <v>-15.835600757598257</v>
      </c>
      <c r="AJ44" s="9">
        <f t="shared" si="36"/>
        <v>-11.997164522786747</v>
      </c>
      <c r="AK44" s="9">
        <f t="shared" si="36"/>
        <v>-10.862475523756714</v>
      </c>
      <c r="AL44" s="9">
        <f t="shared" si="36"/>
        <v>-4.9140454768234321</v>
      </c>
      <c r="AM44" s="9">
        <f t="shared" si="36"/>
        <v>-2.5876963390096108</v>
      </c>
      <c r="AN44" s="9">
        <f t="shared" si="36"/>
        <v>3.3902461652551636</v>
      </c>
      <c r="AO44" s="9">
        <f t="shared" si="36"/>
        <v>5.9880178965114226</v>
      </c>
      <c r="AP44" s="9">
        <f t="shared" si="36"/>
        <v>14.523847576445831</v>
      </c>
      <c r="AQ44" s="9">
        <f t="shared" si="36"/>
        <v>8.6014440254668045</v>
      </c>
      <c r="AR44" s="9">
        <f t="shared" ref="AR44" si="37">AR42/AF42*100-100</f>
        <v>10.176182544418367</v>
      </c>
      <c r="AS44" s="9">
        <f t="shared" ref="AS44" si="38">AS42/AG42*100-100</f>
        <v>7.2517081610552907</v>
      </c>
      <c r="AT44" s="9">
        <f t="shared" ref="AT44" si="39">AT42/AH42*100-100</f>
        <v>5.2686270817161613</v>
      </c>
      <c r="AU44" s="9">
        <f t="shared" ref="AU44" si="40">AU42/AI42*100-100</f>
        <v>7.4888923666697877</v>
      </c>
      <c r="AV44" s="39"/>
      <c r="AW44" s="39"/>
    </row>
    <row r="46" spans="1:49" ht="15" customHeight="1" x14ac:dyDescent="0.25">
      <c r="A46" s="14" t="s">
        <v>44</v>
      </c>
      <c r="AV46" s="40"/>
      <c r="AW46" s="40"/>
    </row>
    <row r="47" spans="1:49" ht="15" customHeight="1" x14ac:dyDescent="0.25">
      <c r="A47" s="5" t="s">
        <v>47</v>
      </c>
      <c r="B47" s="33">
        <v>243.66666666666666</v>
      </c>
      <c r="D47" s="5"/>
      <c r="H47" s="5"/>
      <c r="AV47"/>
      <c r="AW47"/>
    </row>
    <row r="48" spans="1:49" ht="15" customHeight="1" x14ac:dyDescent="0.25">
      <c r="A48" s="5" t="s">
        <v>52</v>
      </c>
      <c r="B48" s="33">
        <v>239.55</v>
      </c>
      <c r="D48" s="5"/>
      <c r="AV48"/>
      <c r="AW48"/>
    </row>
    <row r="49" spans="1:49" ht="15" customHeight="1" x14ac:dyDescent="0.25">
      <c r="A49" s="5" t="s">
        <v>50</v>
      </c>
      <c r="B49" s="33">
        <v>237.142857142857</v>
      </c>
      <c r="D49" s="5"/>
      <c r="H49" s="5"/>
      <c r="AV49"/>
      <c r="AW49"/>
    </row>
    <row r="50" spans="1:49" ht="15" customHeight="1" x14ac:dyDescent="0.25">
      <c r="AV50"/>
      <c r="AW50"/>
    </row>
    <row r="51" spans="1:49" ht="15" customHeight="1" x14ac:dyDescent="0.25">
      <c r="A51" s="14" t="s">
        <v>45</v>
      </c>
      <c r="AV51"/>
      <c r="AW51"/>
    </row>
    <row r="52" spans="1:49" ht="15" customHeight="1" x14ac:dyDescent="0.25">
      <c r="A52" s="5" t="s">
        <v>51</v>
      </c>
      <c r="B52" s="33">
        <v>207.5</v>
      </c>
      <c r="D52" s="5"/>
      <c r="AV52"/>
      <c r="AW52"/>
    </row>
    <row r="53" spans="1:49" ht="15" customHeight="1" x14ac:dyDescent="0.25">
      <c r="A53" s="5" t="s">
        <v>48</v>
      </c>
      <c r="B53" s="33">
        <v>205.722222222222</v>
      </c>
      <c r="D53" s="5"/>
      <c r="AV53"/>
      <c r="AW53"/>
    </row>
    <row r="54" spans="1:49" ht="15" customHeight="1" x14ac:dyDescent="0.25">
      <c r="A54" s="5" t="s">
        <v>49</v>
      </c>
      <c r="B54" s="33">
        <v>204.375</v>
      </c>
      <c r="D54" s="5"/>
      <c r="AV54"/>
      <c r="AW54"/>
    </row>
    <row r="55" spans="1:49" ht="15" customHeight="1" x14ac:dyDescent="0.25">
      <c r="AV55"/>
      <c r="AW55"/>
    </row>
    <row r="56" spans="1:49" ht="15" customHeight="1" x14ac:dyDescent="0.25">
      <c r="AV56"/>
      <c r="AW56"/>
    </row>
    <row r="57" spans="1:49" ht="15" customHeight="1" x14ac:dyDescent="0.25">
      <c r="AV57"/>
      <c r="AW57"/>
    </row>
    <row r="58" spans="1:49" ht="15" customHeight="1" x14ac:dyDescent="0.25">
      <c r="AV58"/>
      <c r="AW58"/>
    </row>
    <row r="59" spans="1:49" ht="15" customHeight="1" x14ac:dyDescent="0.25">
      <c r="AV59"/>
      <c r="AW59"/>
    </row>
    <row r="60" spans="1:49" ht="15" customHeight="1" x14ac:dyDescent="0.25">
      <c r="AV60"/>
      <c r="AW60"/>
    </row>
    <row r="61" spans="1:49" ht="15" customHeight="1" x14ac:dyDescent="0.25">
      <c r="AV61"/>
      <c r="AW61"/>
    </row>
    <row r="62" spans="1:49" ht="15" customHeight="1" x14ac:dyDescent="0.25">
      <c r="AV62"/>
      <c r="AW62"/>
    </row>
    <row r="63" spans="1:49" ht="15" customHeight="1" x14ac:dyDescent="0.25">
      <c r="AV63"/>
      <c r="AW63"/>
    </row>
    <row r="64" spans="1:49" ht="15" customHeight="1" x14ac:dyDescent="0.25">
      <c r="AV64"/>
      <c r="AW64"/>
    </row>
    <row r="65" spans="48:49" ht="15" customHeight="1" x14ac:dyDescent="0.25">
      <c r="AV65"/>
      <c r="AW65"/>
    </row>
    <row r="66" spans="48:49" ht="15" customHeight="1" x14ac:dyDescent="0.25">
      <c r="AV66"/>
      <c r="AW66"/>
    </row>
    <row r="67" spans="48:49" ht="15" customHeight="1" x14ac:dyDescent="0.25">
      <c r="AV67"/>
      <c r="AW67"/>
    </row>
    <row r="68" spans="48:49" ht="15" customHeight="1" x14ac:dyDescent="0.25">
      <c r="AV68"/>
      <c r="AW68"/>
    </row>
    <row r="69" spans="48:49" ht="15" customHeight="1" x14ac:dyDescent="0.25">
      <c r="AV69"/>
      <c r="AW69"/>
    </row>
    <row r="70" spans="48:49" ht="15" customHeight="1" x14ac:dyDescent="0.25">
      <c r="AV70"/>
      <c r="AW70"/>
    </row>
    <row r="71" spans="48:49" ht="15" customHeight="1" x14ac:dyDescent="0.25">
      <c r="AV71"/>
      <c r="AW71"/>
    </row>
    <row r="72" spans="48:49" ht="15" customHeight="1" x14ac:dyDescent="0.25">
      <c r="AV72"/>
      <c r="AW7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June15-FEB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2016-07-14T11:28:09Z</dcterms:created>
  <dcterms:modified xsi:type="dcterms:W3CDTF">2019-03-13T11:19:08Z</dcterms:modified>
</cp:coreProperties>
</file>